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OH\OBCE\Svozy v obcích 2024\"/>
    </mc:Choice>
  </mc:AlternateContent>
  <bookViews>
    <workbookView xWindow="0" yWindow="0" windowWidth="21972" windowHeight="114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K8" i="1"/>
  <c r="H20" i="1"/>
  <c r="B11" i="1"/>
  <c r="G21" i="1" l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H21" i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G20" i="1"/>
  <c r="H5" i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B5" i="1"/>
  <c r="B6" i="1" s="1"/>
  <c r="B7" i="1" s="1"/>
  <c r="B8" i="1" s="1"/>
  <c r="B9" i="1" s="1"/>
  <c r="A5" i="1"/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6" i="1"/>
  <c r="N6" i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K6" i="1" l="1"/>
  <c r="K9" i="1" s="1"/>
  <c r="K10" i="1" s="1"/>
  <c r="K11" i="1" s="1"/>
  <c r="K12" i="1" s="1"/>
  <c r="K13" i="1" s="1"/>
  <c r="K14" i="1" s="1"/>
  <c r="K15" i="1" s="1"/>
  <c r="K16" i="1" s="1"/>
  <c r="K17" i="1" s="1"/>
  <c r="K18" i="1" l="1"/>
  <c r="K19" i="1" s="1"/>
  <c r="K20" i="1" s="1"/>
  <c r="K21" i="1" s="1"/>
  <c r="K22" i="1" s="1"/>
  <c r="K23" i="1" s="1"/>
  <c r="K24" i="1" s="1"/>
  <c r="K25" i="1" s="1"/>
</calcChain>
</file>

<file path=xl/sharedStrings.xml><?xml version="1.0" encoding="utf-8"?>
<sst xmlns="http://schemas.openxmlformats.org/spreadsheetml/2006/main" count="117" uniqueCount="21">
  <si>
    <t xml:space="preserve">Komunální odpad </t>
  </si>
  <si>
    <t xml:space="preserve">Plast </t>
  </si>
  <si>
    <t>BÍLÉ sklo</t>
  </si>
  <si>
    <t>Bioodpad</t>
  </si>
  <si>
    <t>Tetrapak</t>
  </si>
  <si>
    <t>týden</t>
  </si>
  <si>
    <t>datum</t>
  </si>
  <si>
    <t>den</t>
  </si>
  <si>
    <t>čtvrtek</t>
  </si>
  <si>
    <t>pátek</t>
  </si>
  <si>
    <t>pondělí</t>
  </si>
  <si>
    <t>středa</t>
  </si>
  <si>
    <t>Papír</t>
  </si>
  <si>
    <t>Barevné sklo</t>
  </si>
  <si>
    <t xml:space="preserve">Dispečink TSMO </t>
  </si>
  <si>
    <t>tel. 585 700 035</t>
  </si>
  <si>
    <t>odpady@tsmo.cz</t>
  </si>
  <si>
    <t>svoz posunutý o 1 den</t>
  </si>
  <si>
    <t>Termíny svozu odpadů v obci Majetín v roce 2024</t>
  </si>
  <si>
    <t>sobota</t>
  </si>
  <si>
    <t>úterý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</si>
</sst>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6" xfId="0" applyBorder="1"/>
    <xf numFmtId="14" fontId="0" fillId="0" borderId="0" xfId="0" applyNumberFormat="1" applyBorder="1"/>
    <xf numFmtId="0" fontId="0" fillId="0" borderId="17" xfId="0" applyBorder="1"/>
    <xf numFmtId="0" fontId="0" fillId="0" borderId="13" xfId="0" applyBorder="1"/>
    <xf numFmtId="14" fontId="0" fillId="0" borderId="14" xfId="0" applyNumberFormat="1" applyBorder="1"/>
    <xf numFmtId="0" fontId="0" fillId="0" borderId="18" xfId="0" applyBorder="1"/>
    <xf numFmtId="0" fontId="0" fillId="0" borderId="13" xfId="0" applyFill="1" applyBorder="1"/>
    <xf numFmtId="14" fontId="0" fillId="0" borderId="14" xfId="0" applyNumberFormat="1" applyFill="1" applyBorder="1"/>
    <xf numFmtId="0" fontId="0" fillId="0" borderId="15" xfId="0" applyBorder="1"/>
    <xf numFmtId="0" fontId="0" fillId="0" borderId="15" xfId="0" applyFill="1" applyBorder="1"/>
    <xf numFmtId="0" fontId="0" fillId="0" borderId="0" xfId="0" applyBorder="1"/>
    <xf numFmtId="0" fontId="0" fillId="0" borderId="18" xfId="0" applyFill="1" applyBorder="1"/>
    <xf numFmtId="14" fontId="0" fillId="0" borderId="0" xfId="0" applyNumberFormat="1" applyBorder="1" applyAlignment="1">
      <alignment horizontal="center"/>
    </xf>
    <xf numFmtId="0" fontId="0" fillId="0" borderId="0" xfId="0" applyFill="1" applyBorder="1"/>
    <xf numFmtId="0" fontId="0" fillId="0" borderId="19" xfId="0" applyBorder="1"/>
    <xf numFmtId="14" fontId="0" fillId="0" borderId="20" xfId="0" applyNumberFormat="1" applyBorder="1"/>
    <xf numFmtId="0" fontId="0" fillId="0" borderId="21" xfId="0" applyBorder="1"/>
    <xf numFmtId="0" fontId="0" fillId="0" borderId="26" xfId="0" applyBorder="1"/>
    <xf numFmtId="14" fontId="0" fillId="0" borderId="25" xfId="0" applyNumberFormat="1" applyBorder="1"/>
    <xf numFmtId="0" fontId="0" fillId="0" borderId="27" xfId="0" applyBorder="1"/>
    <xf numFmtId="0" fontId="0" fillId="0" borderId="16" xfId="0" applyFill="1" applyBorder="1"/>
    <xf numFmtId="0" fontId="3" fillId="0" borderId="16" xfId="1" applyBorder="1" applyAlignment="1" applyProtection="1"/>
    <xf numFmtId="0" fontId="0" fillId="0" borderId="20" xfId="0" applyBorder="1"/>
    <xf numFmtId="0" fontId="0" fillId="6" borderId="16" xfId="0" applyFill="1" applyBorder="1"/>
    <xf numFmtId="0" fontId="0" fillId="0" borderId="22" xfId="0" applyFill="1" applyBorder="1"/>
    <xf numFmtId="14" fontId="0" fillId="0" borderId="23" xfId="0" applyNumberFormat="1" applyFill="1" applyBorder="1"/>
    <xf numFmtId="0" fontId="0" fillId="0" borderId="24" xfId="0" applyFill="1" applyBorder="1"/>
    <xf numFmtId="0" fontId="1" fillId="0" borderId="16" xfId="0" applyFont="1" applyBorder="1"/>
    <xf numFmtId="0" fontId="0" fillId="0" borderId="28" xfId="0" applyBorder="1"/>
    <xf numFmtId="0" fontId="0" fillId="0" borderId="8" xfId="0" applyBorder="1"/>
    <xf numFmtId="0" fontId="0" fillId="0" borderId="9" xfId="0" applyBorder="1"/>
    <xf numFmtId="0" fontId="0" fillId="0" borderId="29" xfId="0" applyBorder="1"/>
    <xf numFmtId="0" fontId="0" fillId="0" borderId="29" xfId="0" applyFill="1" applyBorder="1"/>
    <xf numFmtId="0" fontId="0" fillId="8" borderId="4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6" borderId="13" xfId="0" applyFill="1" applyBorder="1"/>
    <xf numFmtId="14" fontId="0" fillId="6" borderId="14" xfId="0" applyNumberFormat="1" applyFill="1" applyBorder="1"/>
    <xf numFmtId="0" fontId="0" fillId="6" borderId="15" xfId="0" applyFill="1" applyBorder="1"/>
    <xf numFmtId="14" fontId="1" fillId="6" borderId="0" xfId="0" applyNumberFormat="1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0" fillId="6" borderId="18" xfId="0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dpady@tsmo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O21" sqref="O21"/>
    </sheetView>
  </sheetViews>
  <sheetFormatPr defaultRowHeight="14.4" x14ac:dyDescent="0.3"/>
  <cols>
    <col min="1" max="1" width="5.5546875" customWidth="1"/>
    <col min="2" max="2" width="10" customWidth="1"/>
    <col min="3" max="3" width="7.5546875" customWidth="1"/>
    <col min="4" max="4" width="5.6640625" customWidth="1"/>
    <col min="5" max="5" width="10.109375" bestFit="1" customWidth="1"/>
    <col min="6" max="6" width="4.88671875" customWidth="1"/>
    <col min="7" max="7" width="5.5546875" customWidth="1"/>
    <col min="8" max="8" width="10.109375" bestFit="1" customWidth="1"/>
    <col min="9" max="9" width="7.109375" customWidth="1"/>
    <col min="10" max="10" width="5.44140625" customWidth="1"/>
    <col min="11" max="11" width="10.5546875" customWidth="1"/>
    <col min="12" max="12" width="7" customWidth="1"/>
    <col min="13" max="13" width="5.33203125" customWidth="1"/>
    <col min="14" max="14" width="10.33203125" customWidth="1"/>
    <col min="15" max="15" width="7.5546875" customWidth="1"/>
    <col min="18" max="18" width="10.109375" bestFit="1" customWidth="1"/>
  </cols>
  <sheetData>
    <row r="1" spans="1:21" ht="15" thickBot="1" x14ac:dyDescent="0.35">
      <c r="A1" s="1" t="s">
        <v>18</v>
      </c>
    </row>
    <row r="2" spans="1:21" ht="15" thickBot="1" x14ac:dyDescent="0.35">
      <c r="A2" s="48" t="s">
        <v>0</v>
      </c>
      <c r="B2" s="49"/>
      <c r="C2" s="50"/>
      <c r="D2" s="51" t="s">
        <v>1</v>
      </c>
      <c r="E2" s="52"/>
      <c r="F2" s="53"/>
      <c r="G2" s="54" t="s">
        <v>2</v>
      </c>
      <c r="H2" s="55"/>
      <c r="I2" s="56"/>
      <c r="J2" s="2"/>
      <c r="K2" s="3" t="s">
        <v>3</v>
      </c>
      <c r="L2" s="4"/>
      <c r="M2" s="57" t="s">
        <v>4</v>
      </c>
      <c r="N2" s="57"/>
      <c r="O2" s="58"/>
    </row>
    <row r="3" spans="1:21" ht="15" thickBot="1" x14ac:dyDescent="0.35">
      <c r="A3" s="5" t="s">
        <v>5</v>
      </c>
      <c r="B3" s="6" t="s">
        <v>6</v>
      </c>
      <c r="C3" s="7" t="s">
        <v>7</v>
      </c>
      <c r="D3" s="8"/>
      <c r="E3" s="9" t="s">
        <v>7</v>
      </c>
      <c r="F3" s="10"/>
      <c r="G3" s="8" t="s">
        <v>5</v>
      </c>
      <c r="H3" s="9" t="s">
        <v>6</v>
      </c>
      <c r="I3" s="10" t="s">
        <v>7</v>
      </c>
      <c r="J3" s="11" t="s">
        <v>5</v>
      </c>
      <c r="K3" s="6" t="s">
        <v>6</v>
      </c>
      <c r="L3" s="7" t="s">
        <v>7</v>
      </c>
      <c r="M3" s="40" t="s">
        <v>5</v>
      </c>
      <c r="N3" s="41" t="s">
        <v>6</v>
      </c>
      <c r="O3" s="42" t="s">
        <v>7</v>
      </c>
    </row>
    <row r="4" spans="1:21" ht="15" thickTop="1" x14ac:dyDescent="0.3">
      <c r="A4" s="18">
        <v>2</v>
      </c>
      <c r="B4" s="19">
        <v>45303</v>
      </c>
      <c r="C4" s="21" t="s">
        <v>9</v>
      </c>
      <c r="D4" s="12"/>
      <c r="E4" s="13"/>
      <c r="F4" s="14"/>
      <c r="G4" s="18">
        <v>4</v>
      </c>
      <c r="H4" s="19">
        <v>45315</v>
      </c>
      <c r="I4" s="21" t="s">
        <v>11</v>
      </c>
      <c r="J4" s="15">
        <v>6</v>
      </c>
      <c r="K4" s="16">
        <v>45331</v>
      </c>
      <c r="L4" s="17" t="s">
        <v>9</v>
      </c>
      <c r="M4" s="60">
        <v>1</v>
      </c>
      <c r="N4" s="61">
        <v>45293</v>
      </c>
      <c r="O4" s="62" t="s">
        <v>20</v>
      </c>
    </row>
    <row r="5" spans="1:21" x14ac:dyDescent="0.3">
      <c r="A5" s="15">
        <f>A4+2</f>
        <v>4</v>
      </c>
      <c r="B5" s="16">
        <f>B4+14</f>
        <v>45317</v>
      </c>
      <c r="C5" s="17" t="s">
        <v>9</v>
      </c>
      <c r="D5" s="12"/>
      <c r="E5" s="13"/>
      <c r="F5" s="14"/>
      <c r="G5" s="15">
        <f>G4+4</f>
        <v>8</v>
      </c>
      <c r="H5" s="16">
        <f>H4+28</f>
        <v>45343</v>
      </c>
      <c r="I5" s="17" t="s">
        <v>11</v>
      </c>
      <c r="J5" s="15">
        <v>10</v>
      </c>
      <c r="K5" s="16">
        <v>45359</v>
      </c>
      <c r="L5" s="17" t="s">
        <v>9</v>
      </c>
      <c r="M5" s="18">
        <f>M4+4</f>
        <v>5</v>
      </c>
      <c r="N5" s="19">
        <f>N4+27</f>
        <v>45320</v>
      </c>
      <c r="O5" s="21" t="s">
        <v>10</v>
      </c>
      <c r="S5" s="22"/>
      <c r="T5" s="13"/>
      <c r="U5" s="22"/>
    </row>
    <row r="6" spans="1:21" x14ac:dyDescent="0.3">
      <c r="A6" s="15">
        <f t="shared" ref="A6:A29" si="0">A5+2</f>
        <v>6</v>
      </c>
      <c r="B6" s="16">
        <f t="shared" ref="B6:B29" si="1">B5+14</f>
        <v>45331</v>
      </c>
      <c r="C6" s="20" t="s">
        <v>9</v>
      </c>
      <c r="D6" s="12"/>
      <c r="E6" s="13"/>
      <c r="F6" s="14"/>
      <c r="G6" s="15">
        <f t="shared" ref="G6:G16" si="2">G5+4</f>
        <v>12</v>
      </c>
      <c r="H6" s="16">
        <f>H5+28</f>
        <v>45371</v>
      </c>
      <c r="I6" s="20" t="s">
        <v>11</v>
      </c>
      <c r="J6" s="18">
        <f>J5+2</f>
        <v>12</v>
      </c>
      <c r="K6" s="16">
        <f t="shared" ref="K6:K25" si="3">K5+14</f>
        <v>45373</v>
      </c>
      <c r="L6" s="20" t="s">
        <v>9</v>
      </c>
      <c r="M6" s="18">
        <f t="shared" ref="M6:M16" si="4">M5+4</f>
        <v>9</v>
      </c>
      <c r="N6" s="19">
        <f t="shared" ref="N6:N16" si="5">N5+28</f>
        <v>45348</v>
      </c>
      <c r="O6" s="20" t="s">
        <v>10</v>
      </c>
      <c r="S6" s="22"/>
      <c r="T6" s="13"/>
      <c r="U6" s="22"/>
    </row>
    <row r="7" spans="1:21" x14ac:dyDescent="0.3">
      <c r="A7" s="15">
        <f t="shared" si="0"/>
        <v>8</v>
      </c>
      <c r="B7" s="16">
        <f t="shared" si="1"/>
        <v>45345</v>
      </c>
      <c r="C7" s="17" t="s">
        <v>9</v>
      </c>
      <c r="D7" s="12"/>
      <c r="E7" s="13"/>
      <c r="F7" s="14"/>
      <c r="G7" s="18">
        <f t="shared" si="2"/>
        <v>16</v>
      </c>
      <c r="H7" s="19">
        <f t="shared" ref="H7:H11" si="6">H6+28</f>
        <v>45399</v>
      </c>
      <c r="I7" s="23" t="s">
        <v>11</v>
      </c>
      <c r="J7" s="60">
        <f t="shared" ref="J7:J25" si="7">J6+2</f>
        <v>14</v>
      </c>
      <c r="K7" s="61">
        <v>45388</v>
      </c>
      <c r="L7" s="65" t="s">
        <v>19</v>
      </c>
      <c r="M7" s="18">
        <f t="shared" si="4"/>
        <v>13</v>
      </c>
      <c r="N7" s="19">
        <f t="shared" si="5"/>
        <v>45376</v>
      </c>
      <c r="O7" s="21" t="s">
        <v>10</v>
      </c>
      <c r="S7" s="22"/>
      <c r="T7" s="13"/>
      <c r="U7" s="22"/>
    </row>
    <row r="8" spans="1:21" x14ac:dyDescent="0.3">
      <c r="A8" s="15">
        <f t="shared" si="0"/>
        <v>10</v>
      </c>
      <c r="B8" s="16">
        <f t="shared" si="1"/>
        <v>45359</v>
      </c>
      <c r="C8" s="20" t="s">
        <v>9</v>
      </c>
      <c r="D8" s="12"/>
      <c r="E8" s="13"/>
      <c r="F8" s="14"/>
      <c r="G8" s="15">
        <f t="shared" si="2"/>
        <v>20</v>
      </c>
      <c r="H8" s="16">
        <f t="shared" si="6"/>
        <v>45427</v>
      </c>
      <c r="I8" s="20" t="s">
        <v>11</v>
      </c>
      <c r="J8" s="18">
        <f t="shared" si="7"/>
        <v>16</v>
      </c>
      <c r="K8" s="19">
        <f>K7+13</f>
        <v>45401</v>
      </c>
      <c r="L8" s="21" t="s">
        <v>9</v>
      </c>
      <c r="M8" s="18">
        <f t="shared" si="4"/>
        <v>17</v>
      </c>
      <c r="N8" s="19">
        <f t="shared" si="5"/>
        <v>45404</v>
      </c>
      <c r="O8" s="20" t="s">
        <v>10</v>
      </c>
      <c r="S8" s="22"/>
      <c r="T8" s="13"/>
      <c r="U8" s="22"/>
    </row>
    <row r="9" spans="1:21" x14ac:dyDescent="0.3">
      <c r="A9" s="15">
        <f t="shared" si="0"/>
        <v>12</v>
      </c>
      <c r="B9" s="16">
        <f t="shared" si="1"/>
        <v>45373</v>
      </c>
      <c r="C9" s="17" t="s">
        <v>9</v>
      </c>
      <c r="D9" s="12"/>
      <c r="E9" s="24" t="s">
        <v>11</v>
      </c>
      <c r="F9" s="14"/>
      <c r="G9" s="15">
        <f t="shared" si="2"/>
        <v>24</v>
      </c>
      <c r="H9" s="16">
        <f t="shared" si="6"/>
        <v>45455</v>
      </c>
      <c r="I9" s="17" t="s">
        <v>11</v>
      </c>
      <c r="J9" s="18">
        <f t="shared" si="7"/>
        <v>18</v>
      </c>
      <c r="K9" s="16">
        <f t="shared" si="3"/>
        <v>45415</v>
      </c>
      <c r="L9" s="17" t="s">
        <v>9</v>
      </c>
      <c r="M9" s="18">
        <f t="shared" si="4"/>
        <v>21</v>
      </c>
      <c r="N9" s="19">
        <f t="shared" si="5"/>
        <v>45432</v>
      </c>
      <c r="O9" s="21" t="s">
        <v>10</v>
      </c>
      <c r="S9" s="22"/>
      <c r="T9" s="13"/>
      <c r="U9" s="22"/>
    </row>
    <row r="10" spans="1:21" x14ac:dyDescent="0.3">
      <c r="A10" s="60">
        <f t="shared" si="0"/>
        <v>14</v>
      </c>
      <c r="B10" s="61">
        <v>45388</v>
      </c>
      <c r="C10" s="62" t="s">
        <v>19</v>
      </c>
      <c r="D10" s="12"/>
      <c r="E10" s="63">
        <v>45295</v>
      </c>
      <c r="F10" s="14"/>
      <c r="G10" s="15">
        <f t="shared" si="2"/>
        <v>28</v>
      </c>
      <c r="H10" s="16">
        <f t="shared" si="6"/>
        <v>45483</v>
      </c>
      <c r="I10" s="20" t="s">
        <v>11</v>
      </c>
      <c r="J10" s="18">
        <f t="shared" si="7"/>
        <v>20</v>
      </c>
      <c r="K10" s="16">
        <f t="shared" si="3"/>
        <v>45429</v>
      </c>
      <c r="L10" s="20" t="s">
        <v>9</v>
      </c>
      <c r="M10" s="18">
        <f t="shared" si="4"/>
        <v>25</v>
      </c>
      <c r="N10" s="19">
        <f t="shared" si="5"/>
        <v>45460</v>
      </c>
      <c r="O10" s="20" t="s">
        <v>10</v>
      </c>
      <c r="S10" s="22"/>
      <c r="T10" s="13"/>
      <c r="U10" s="22"/>
    </row>
    <row r="11" spans="1:21" x14ac:dyDescent="0.3">
      <c r="A11" s="18">
        <f t="shared" si="0"/>
        <v>16</v>
      </c>
      <c r="B11" s="19">
        <f>B10+13</f>
        <v>45401</v>
      </c>
      <c r="C11" s="23" t="s">
        <v>9</v>
      </c>
      <c r="D11" s="12"/>
      <c r="E11" s="63">
        <v>45386</v>
      </c>
      <c r="F11" s="14"/>
      <c r="G11" s="15">
        <f t="shared" si="2"/>
        <v>32</v>
      </c>
      <c r="H11" s="16">
        <f t="shared" si="6"/>
        <v>45511</v>
      </c>
      <c r="I11" s="17" t="s">
        <v>11</v>
      </c>
      <c r="J11" s="18">
        <f t="shared" si="7"/>
        <v>22</v>
      </c>
      <c r="K11" s="16">
        <f t="shared" si="3"/>
        <v>45443</v>
      </c>
      <c r="L11" s="17" t="s">
        <v>9</v>
      </c>
      <c r="M11" s="18">
        <f t="shared" si="4"/>
        <v>29</v>
      </c>
      <c r="N11" s="19">
        <f t="shared" si="5"/>
        <v>45488</v>
      </c>
      <c r="O11" s="21" t="s">
        <v>10</v>
      </c>
      <c r="S11" s="25"/>
      <c r="T11" s="13"/>
      <c r="U11" s="22"/>
    </row>
    <row r="12" spans="1:21" x14ac:dyDescent="0.3">
      <c r="A12" s="15">
        <f t="shared" si="0"/>
        <v>18</v>
      </c>
      <c r="B12" s="16">
        <f t="shared" si="1"/>
        <v>45415</v>
      </c>
      <c r="C12" s="21" t="s">
        <v>9</v>
      </c>
      <c r="D12" s="12"/>
      <c r="E12" s="64" t="s">
        <v>8</v>
      </c>
      <c r="F12" s="14"/>
      <c r="G12" s="15">
        <f t="shared" si="2"/>
        <v>36</v>
      </c>
      <c r="H12" s="16">
        <f t="shared" ref="H12:H16" si="8">H11+28</f>
        <v>45539</v>
      </c>
      <c r="I12" s="21" t="s">
        <v>11</v>
      </c>
      <c r="J12" s="18">
        <f t="shared" si="7"/>
        <v>24</v>
      </c>
      <c r="K12" s="16">
        <f t="shared" si="3"/>
        <v>45457</v>
      </c>
      <c r="L12" s="20" t="s">
        <v>9</v>
      </c>
      <c r="M12" s="18">
        <f t="shared" si="4"/>
        <v>33</v>
      </c>
      <c r="N12" s="19">
        <f t="shared" si="5"/>
        <v>45516</v>
      </c>
      <c r="O12" s="20" t="s">
        <v>10</v>
      </c>
      <c r="S12" s="22"/>
      <c r="T12" s="13"/>
      <c r="U12" s="25"/>
    </row>
    <row r="13" spans="1:21" x14ac:dyDescent="0.3">
      <c r="A13" s="15">
        <f t="shared" si="0"/>
        <v>20</v>
      </c>
      <c r="B13" s="16">
        <f t="shared" si="1"/>
        <v>45429</v>
      </c>
      <c r="C13" s="17" t="s">
        <v>9</v>
      </c>
      <c r="D13" s="12"/>
      <c r="E13" s="13"/>
      <c r="F13" s="14"/>
      <c r="G13" s="15">
        <f t="shared" si="2"/>
        <v>40</v>
      </c>
      <c r="H13" s="16">
        <f t="shared" si="8"/>
        <v>45567</v>
      </c>
      <c r="I13" s="17" t="s">
        <v>11</v>
      </c>
      <c r="J13" s="18">
        <f t="shared" si="7"/>
        <v>26</v>
      </c>
      <c r="K13" s="16">
        <f t="shared" si="3"/>
        <v>45471</v>
      </c>
      <c r="L13" s="17" t="s">
        <v>9</v>
      </c>
      <c r="M13" s="18">
        <f t="shared" si="4"/>
        <v>37</v>
      </c>
      <c r="N13" s="19">
        <f t="shared" si="5"/>
        <v>45544</v>
      </c>
      <c r="O13" s="21" t="s">
        <v>10</v>
      </c>
      <c r="S13" s="22"/>
      <c r="T13" s="13"/>
      <c r="U13" s="22"/>
    </row>
    <row r="14" spans="1:21" x14ac:dyDescent="0.3">
      <c r="A14" s="15">
        <f t="shared" si="0"/>
        <v>22</v>
      </c>
      <c r="B14" s="16">
        <f t="shared" si="1"/>
        <v>45443</v>
      </c>
      <c r="C14" s="20" t="s">
        <v>9</v>
      </c>
      <c r="D14" s="12"/>
      <c r="E14" s="13"/>
      <c r="F14" s="14"/>
      <c r="G14" s="15">
        <f t="shared" si="2"/>
        <v>44</v>
      </c>
      <c r="H14" s="16">
        <f t="shared" si="8"/>
        <v>45595</v>
      </c>
      <c r="I14" s="20" t="s">
        <v>11</v>
      </c>
      <c r="J14" s="18">
        <f t="shared" si="7"/>
        <v>28</v>
      </c>
      <c r="K14" s="16">
        <f t="shared" si="3"/>
        <v>45485</v>
      </c>
      <c r="L14" s="20" t="s">
        <v>9</v>
      </c>
      <c r="M14" s="18">
        <f t="shared" si="4"/>
        <v>41</v>
      </c>
      <c r="N14" s="19">
        <f t="shared" si="5"/>
        <v>45572</v>
      </c>
      <c r="O14" s="20" t="s">
        <v>10</v>
      </c>
      <c r="S14" s="22"/>
      <c r="T14" s="13"/>
      <c r="U14" s="22"/>
    </row>
    <row r="15" spans="1:21" ht="15" thickBot="1" x14ac:dyDescent="0.35">
      <c r="A15" s="15">
        <f t="shared" si="0"/>
        <v>24</v>
      </c>
      <c r="B15" s="16">
        <f t="shared" si="1"/>
        <v>45457</v>
      </c>
      <c r="C15" s="17" t="s">
        <v>9</v>
      </c>
      <c r="D15" s="26"/>
      <c r="E15" s="27"/>
      <c r="F15" s="28"/>
      <c r="G15" s="15">
        <f t="shared" si="2"/>
        <v>48</v>
      </c>
      <c r="H15" s="16">
        <f t="shared" si="8"/>
        <v>45623</v>
      </c>
      <c r="I15" s="17" t="s">
        <v>11</v>
      </c>
      <c r="J15" s="18">
        <f t="shared" si="7"/>
        <v>30</v>
      </c>
      <c r="K15" s="16">
        <f t="shared" si="3"/>
        <v>45499</v>
      </c>
      <c r="L15" s="17" t="s">
        <v>9</v>
      </c>
      <c r="M15" s="18">
        <f t="shared" si="4"/>
        <v>45</v>
      </c>
      <c r="N15" s="19">
        <f t="shared" si="5"/>
        <v>45600</v>
      </c>
      <c r="O15" s="21" t="s">
        <v>10</v>
      </c>
      <c r="S15" s="22"/>
      <c r="T15" s="13"/>
      <c r="U15" s="22"/>
    </row>
    <row r="16" spans="1:21" ht="15" thickBot="1" x14ac:dyDescent="0.35">
      <c r="A16" s="15">
        <f t="shared" si="0"/>
        <v>26</v>
      </c>
      <c r="B16" s="16">
        <f t="shared" si="1"/>
        <v>45471</v>
      </c>
      <c r="C16" s="20" t="s">
        <v>9</v>
      </c>
      <c r="D16" s="59" t="s">
        <v>12</v>
      </c>
      <c r="E16" s="52"/>
      <c r="F16" s="53"/>
      <c r="G16" s="15">
        <f t="shared" si="2"/>
        <v>52</v>
      </c>
      <c r="H16" s="16">
        <f t="shared" si="8"/>
        <v>45651</v>
      </c>
      <c r="I16" s="20" t="s">
        <v>11</v>
      </c>
      <c r="J16" s="18">
        <f t="shared" si="7"/>
        <v>32</v>
      </c>
      <c r="K16" s="16">
        <f t="shared" si="3"/>
        <v>45513</v>
      </c>
      <c r="L16" s="20" t="s">
        <v>9</v>
      </c>
      <c r="M16" s="18">
        <f t="shared" si="4"/>
        <v>49</v>
      </c>
      <c r="N16" s="19">
        <f t="shared" si="5"/>
        <v>45628</v>
      </c>
      <c r="O16" s="29" t="s">
        <v>10</v>
      </c>
      <c r="S16" s="22"/>
      <c r="T16" s="13"/>
      <c r="U16" s="22"/>
    </row>
    <row r="17" spans="1:21" ht="15" thickBot="1" x14ac:dyDescent="0.35">
      <c r="A17" s="15">
        <f t="shared" si="0"/>
        <v>28</v>
      </c>
      <c r="B17" s="16">
        <f t="shared" si="1"/>
        <v>45485</v>
      </c>
      <c r="C17" s="17" t="s">
        <v>9</v>
      </c>
      <c r="D17" s="8"/>
      <c r="E17" s="9" t="s">
        <v>7</v>
      </c>
      <c r="F17" s="10"/>
      <c r="G17" s="15"/>
      <c r="H17" s="30"/>
      <c r="I17" s="31"/>
      <c r="J17" s="18">
        <f t="shared" si="7"/>
        <v>34</v>
      </c>
      <c r="K17" s="16">
        <f t="shared" si="3"/>
        <v>45527</v>
      </c>
      <c r="L17" s="17" t="s">
        <v>9</v>
      </c>
      <c r="M17" s="36"/>
      <c r="N17" s="37"/>
      <c r="O17" s="38"/>
      <c r="S17" s="22"/>
      <c r="T17" s="13"/>
      <c r="U17" s="22"/>
    </row>
    <row r="18" spans="1:21" ht="15" thickTop="1" x14ac:dyDescent="0.3">
      <c r="A18" s="15">
        <f t="shared" si="0"/>
        <v>30</v>
      </c>
      <c r="B18" s="16">
        <f t="shared" si="1"/>
        <v>45499</v>
      </c>
      <c r="C18" s="20" t="s">
        <v>9</v>
      </c>
      <c r="D18" s="12"/>
      <c r="E18" s="13"/>
      <c r="F18" s="14"/>
      <c r="G18" s="45" t="s">
        <v>13</v>
      </c>
      <c r="H18" s="46"/>
      <c r="I18" s="47"/>
      <c r="J18" s="18">
        <f t="shared" si="7"/>
        <v>36</v>
      </c>
      <c r="K18" s="16">
        <f t="shared" si="3"/>
        <v>45541</v>
      </c>
      <c r="L18" s="20" t="s">
        <v>9</v>
      </c>
      <c r="M18" s="12"/>
      <c r="N18" s="22"/>
      <c r="O18" s="14"/>
      <c r="S18" s="22"/>
      <c r="T18" s="13"/>
      <c r="U18" s="22"/>
    </row>
    <row r="19" spans="1:21" x14ac:dyDescent="0.3">
      <c r="A19" s="15">
        <f t="shared" si="0"/>
        <v>32</v>
      </c>
      <c r="B19" s="16">
        <f t="shared" si="1"/>
        <v>45513</v>
      </c>
      <c r="C19" s="17" t="s">
        <v>9</v>
      </c>
      <c r="D19" s="12"/>
      <c r="E19" s="13"/>
      <c r="F19" s="14"/>
      <c r="G19" s="60">
        <v>1</v>
      </c>
      <c r="H19" s="61">
        <v>45295</v>
      </c>
      <c r="I19" s="62" t="s">
        <v>8</v>
      </c>
      <c r="J19" s="18">
        <f t="shared" si="7"/>
        <v>38</v>
      </c>
      <c r="K19" s="16">
        <f t="shared" si="3"/>
        <v>45555</v>
      </c>
      <c r="L19" s="17" t="s">
        <v>9</v>
      </c>
      <c r="M19" s="12"/>
      <c r="N19" s="22"/>
      <c r="O19" s="14"/>
      <c r="S19" s="22"/>
      <c r="T19" s="13"/>
      <c r="U19" s="22"/>
    </row>
    <row r="20" spans="1:21" x14ac:dyDescent="0.3">
      <c r="A20" s="15">
        <f t="shared" si="0"/>
        <v>34</v>
      </c>
      <c r="B20" s="16">
        <f t="shared" si="1"/>
        <v>45527</v>
      </c>
      <c r="C20" s="20" t="s">
        <v>9</v>
      </c>
      <c r="D20" s="12"/>
      <c r="E20" s="13"/>
      <c r="F20" s="14"/>
      <c r="G20" s="15">
        <f>G19+4</f>
        <v>5</v>
      </c>
      <c r="H20" s="16">
        <f>H19+27</f>
        <v>45322</v>
      </c>
      <c r="I20" s="17" t="s">
        <v>11</v>
      </c>
      <c r="J20" s="18">
        <f t="shared" si="7"/>
        <v>40</v>
      </c>
      <c r="K20" s="16">
        <f t="shared" si="3"/>
        <v>45569</v>
      </c>
      <c r="L20" s="20" t="s">
        <v>9</v>
      </c>
      <c r="M20" s="12"/>
      <c r="N20" s="22"/>
      <c r="O20" s="14"/>
      <c r="S20" s="22"/>
      <c r="T20" s="13"/>
      <c r="U20" s="22"/>
    </row>
    <row r="21" spans="1:21" x14ac:dyDescent="0.3">
      <c r="A21" s="15">
        <f t="shared" si="0"/>
        <v>36</v>
      </c>
      <c r="B21" s="16">
        <f t="shared" si="1"/>
        <v>45541</v>
      </c>
      <c r="C21" s="17" t="s">
        <v>9</v>
      </c>
      <c r="D21" s="32"/>
      <c r="E21" s="13"/>
      <c r="F21" s="14"/>
      <c r="G21" s="15">
        <f t="shared" ref="G21:G31" si="9">G20+4</f>
        <v>9</v>
      </c>
      <c r="H21" s="16">
        <f t="shared" ref="H21:H31" si="10">H20+28</f>
        <v>45350</v>
      </c>
      <c r="I21" s="20" t="s">
        <v>11</v>
      </c>
      <c r="J21" s="18">
        <f t="shared" si="7"/>
        <v>42</v>
      </c>
      <c r="K21" s="16">
        <f t="shared" si="3"/>
        <v>45583</v>
      </c>
      <c r="L21" s="17" t="s">
        <v>9</v>
      </c>
      <c r="M21" s="12"/>
      <c r="N21" s="22"/>
      <c r="O21" s="14"/>
      <c r="S21" s="22"/>
      <c r="T21" s="13"/>
      <c r="U21" s="22"/>
    </row>
    <row r="22" spans="1:21" x14ac:dyDescent="0.3">
      <c r="A22" s="15">
        <f t="shared" si="0"/>
        <v>38</v>
      </c>
      <c r="B22" s="16">
        <f t="shared" si="1"/>
        <v>45555</v>
      </c>
      <c r="C22" s="20" t="s">
        <v>9</v>
      </c>
      <c r="D22" s="12"/>
      <c r="E22" s="13"/>
      <c r="F22" s="14"/>
      <c r="G22" s="15">
        <f t="shared" si="9"/>
        <v>13</v>
      </c>
      <c r="H22" s="16">
        <f t="shared" si="10"/>
        <v>45378</v>
      </c>
      <c r="I22" s="17" t="s">
        <v>11</v>
      </c>
      <c r="J22" s="18">
        <f t="shared" si="7"/>
        <v>44</v>
      </c>
      <c r="K22" s="16">
        <f t="shared" si="3"/>
        <v>45597</v>
      </c>
      <c r="L22" s="20" t="s">
        <v>9</v>
      </c>
      <c r="M22" s="12"/>
      <c r="N22" s="22"/>
      <c r="O22" s="14"/>
      <c r="S22" s="22"/>
      <c r="T22" s="13"/>
      <c r="U22" s="22"/>
    </row>
    <row r="23" spans="1:21" x14ac:dyDescent="0.3">
      <c r="A23" s="15">
        <f t="shared" si="0"/>
        <v>40</v>
      </c>
      <c r="B23" s="16">
        <f t="shared" si="1"/>
        <v>45569</v>
      </c>
      <c r="C23" s="17" t="s">
        <v>9</v>
      </c>
      <c r="D23" s="12"/>
      <c r="E23" s="24" t="s">
        <v>11</v>
      </c>
      <c r="F23" s="14"/>
      <c r="G23" s="15">
        <f t="shared" si="9"/>
        <v>17</v>
      </c>
      <c r="H23" s="16">
        <f t="shared" si="10"/>
        <v>45406</v>
      </c>
      <c r="I23" s="20" t="s">
        <v>11</v>
      </c>
      <c r="J23" s="18">
        <f t="shared" si="7"/>
        <v>46</v>
      </c>
      <c r="K23" s="16">
        <f t="shared" si="3"/>
        <v>45611</v>
      </c>
      <c r="L23" s="17" t="s">
        <v>9</v>
      </c>
      <c r="M23" s="12"/>
      <c r="N23" s="22"/>
      <c r="O23" s="14"/>
      <c r="S23" s="22"/>
      <c r="T23" s="13"/>
      <c r="U23" s="22"/>
    </row>
    <row r="24" spans="1:21" x14ac:dyDescent="0.3">
      <c r="A24" s="15">
        <f t="shared" si="0"/>
        <v>42</v>
      </c>
      <c r="B24" s="16">
        <f t="shared" si="1"/>
        <v>45583</v>
      </c>
      <c r="C24" s="20" t="s">
        <v>9</v>
      </c>
      <c r="D24" s="32"/>
      <c r="E24" s="63">
        <v>45295</v>
      </c>
      <c r="F24" s="14"/>
      <c r="G24" s="15">
        <f t="shared" si="9"/>
        <v>21</v>
      </c>
      <c r="H24" s="16">
        <f t="shared" si="10"/>
        <v>45434</v>
      </c>
      <c r="I24" s="17" t="s">
        <v>11</v>
      </c>
      <c r="J24" s="18">
        <f t="shared" si="7"/>
        <v>48</v>
      </c>
      <c r="K24" s="16">
        <f t="shared" si="3"/>
        <v>45625</v>
      </c>
      <c r="L24" s="20" t="s">
        <v>9</v>
      </c>
      <c r="M24" s="12"/>
      <c r="N24" s="22"/>
      <c r="O24" s="14"/>
      <c r="S24" s="22"/>
      <c r="T24" s="13"/>
      <c r="U24" s="22"/>
    </row>
    <row r="25" spans="1:21" ht="15" thickBot="1" x14ac:dyDescent="0.35">
      <c r="A25" s="15">
        <f t="shared" si="0"/>
        <v>44</v>
      </c>
      <c r="B25" s="16">
        <f t="shared" si="1"/>
        <v>45597</v>
      </c>
      <c r="C25" s="17" t="s">
        <v>9</v>
      </c>
      <c r="D25" s="12"/>
      <c r="E25" s="63">
        <v>45386</v>
      </c>
      <c r="F25" s="14"/>
      <c r="G25" s="15">
        <f t="shared" si="9"/>
        <v>25</v>
      </c>
      <c r="H25" s="16">
        <f t="shared" si="10"/>
        <v>45462</v>
      </c>
      <c r="I25" s="20" t="s">
        <v>11</v>
      </c>
      <c r="J25" s="44">
        <f t="shared" si="7"/>
        <v>50</v>
      </c>
      <c r="K25" s="30">
        <f t="shared" si="3"/>
        <v>45639</v>
      </c>
      <c r="L25" s="31" t="s">
        <v>9</v>
      </c>
      <c r="M25" s="12"/>
      <c r="N25" s="22"/>
      <c r="O25" s="14"/>
      <c r="S25" s="22"/>
      <c r="T25" s="13"/>
      <c r="U25" s="22"/>
    </row>
    <row r="26" spans="1:21" x14ac:dyDescent="0.3">
      <c r="A26" s="15">
        <f t="shared" si="0"/>
        <v>46</v>
      </c>
      <c r="B26" s="16">
        <f t="shared" si="1"/>
        <v>45611</v>
      </c>
      <c r="C26" s="20" t="s">
        <v>9</v>
      </c>
      <c r="D26" s="12"/>
      <c r="E26" s="64" t="s">
        <v>8</v>
      </c>
      <c r="F26" s="14"/>
      <c r="G26" s="15">
        <f t="shared" si="9"/>
        <v>29</v>
      </c>
      <c r="H26" s="16">
        <f t="shared" si="10"/>
        <v>45490</v>
      </c>
      <c r="I26" s="21" t="s">
        <v>11</v>
      </c>
      <c r="J26" s="12"/>
      <c r="K26" s="22"/>
      <c r="L26" s="22"/>
      <c r="M26" s="39" t="s">
        <v>14</v>
      </c>
      <c r="N26" s="22"/>
      <c r="O26" s="14"/>
      <c r="S26" s="22"/>
      <c r="T26" s="13"/>
      <c r="U26" s="22"/>
    </row>
    <row r="27" spans="1:21" x14ac:dyDescent="0.3">
      <c r="A27" s="15">
        <f t="shared" si="0"/>
        <v>48</v>
      </c>
      <c r="B27" s="16">
        <f t="shared" si="1"/>
        <v>45625</v>
      </c>
      <c r="C27" s="17" t="s">
        <v>9</v>
      </c>
      <c r="D27" s="32"/>
      <c r="E27" s="13"/>
      <c r="F27" s="14"/>
      <c r="G27" s="15">
        <f t="shared" si="9"/>
        <v>33</v>
      </c>
      <c r="H27" s="16">
        <f t="shared" si="10"/>
        <v>45518</v>
      </c>
      <c r="I27" s="20" t="s">
        <v>11</v>
      </c>
      <c r="J27" s="12"/>
      <c r="K27" s="22"/>
      <c r="L27" s="22"/>
      <c r="M27" s="12" t="s">
        <v>15</v>
      </c>
      <c r="N27" s="22"/>
      <c r="O27" s="14"/>
      <c r="S27" s="22"/>
      <c r="T27" s="13"/>
      <c r="U27" s="22"/>
    </row>
    <row r="28" spans="1:21" x14ac:dyDescent="0.3">
      <c r="A28" s="15">
        <f t="shared" si="0"/>
        <v>50</v>
      </c>
      <c r="B28" s="16">
        <f t="shared" si="1"/>
        <v>45639</v>
      </c>
      <c r="C28" s="20" t="s">
        <v>9</v>
      </c>
      <c r="D28" s="12"/>
      <c r="E28" s="13"/>
      <c r="F28" s="14"/>
      <c r="G28" s="15">
        <f t="shared" si="9"/>
        <v>37</v>
      </c>
      <c r="H28" s="16">
        <f t="shared" si="10"/>
        <v>45546</v>
      </c>
      <c r="I28" s="17" t="s">
        <v>11</v>
      </c>
      <c r="J28" s="12"/>
      <c r="K28" s="22"/>
      <c r="L28" s="22"/>
      <c r="M28" s="33" t="s">
        <v>16</v>
      </c>
      <c r="N28" s="22"/>
      <c r="O28" s="14"/>
      <c r="S28" s="22"/>
      <c r="T28" s="13"/>
      <c r="U28" s="22"/>
    </row>
    <row r="29" spans="1:21" ht="15" thickBot="1" x14ac:dyDescent="0.35">
      <c r="A29" s="43">
        <f t="shared" si="0"/>
        <v>52</v>
      </c>
      <c r="B29" s="30">
        <f t="shared" si="1"/>
        <v>45653</v>
      </c>
      <c r="C29" s="31" t="s">
        <v>9</v>
      </c>
      <c r="D29" s="12"/>
      <c r="E29" s="13"/>
      <c r="F29" s="14"/>
      <c r="G29" s="15">
        <f t="shared" si="9"/>
        <v>41</v>
      </c>
      <c r="H29" s="16">
        <f t="shared" si="10"/>
        <v>45574</v>
      </c>
      <c r="I29" s="20" t="s">
        <v>11</v>
      </c>
      <c r="J29" s="12"/>
      <c r="K29" s="22"/>
      <c r="L29" s="22"/>
      <c r="M29" s="12"/>
      <c r="N29" s="22"/>
      <c r="O29" s="14"/>
      <c r="S29" s="22"/>
      <c r="T29" s="13"/>
      <c r="U29" s="22"/>
    </row>
    <row r="30" spans="1:21" ht="15" thickBot="1" x14ac:dyDescent="0.35">
      <c r="A30" s="43"/>
      <c r="B30" s="30"/>
      <c r="C30" s="31"/>
      <c r="D30" s="22"/>
      <c r="E30" s="22"/>
      <c r="F30" s="22"/>
      <c r="G30" s="15">
        <f t="shared" si="9"/>
        <v>45</v>
      </c>
      <c r="H30" s="16">
        <f t="shared" si="10"/>
        <v>45602</v>
      </c>
      <c r="I30" s="17" t="s">
        <v>11</v>
      </c>
      <c r="J30" s="12"/>
      <c r="K30" s="22"/>
      <c r="L30" s="22"/>
      <c r="M30" s="12"/>
      <c r="N30" s="22"/>
      <c r="O30" s="14"/>
      <c r="S30" s="22"/>
      <c r="T30" s="13"/>
      <c r="U30" s="22"/>
    </row>
    <row r="31" spans="1:21" ht="15" thickBot="1" x14ac:dyDescent="0.35">
      <c r="A31" s="35"/>
      <c r="B31" s="22" t="s">
        <v>17</v>
      </c>
      <c r="C31" s="25"/>
      <c r="D31" s="34"/>
      <c r="E31" s="34"/>
      <c r="F31" s="34"/>
      <c r="G31" s="43">
        <f t="shared" si="9"/>
        <v>49</v>
      </c>
      <c r="H31" s="30">
        <f t="shared" si="10"/>
        <v>45630</v>
      </c>
      <c r="I31" s="29" t="s">
        <v>11</v>
      </c>
      <c r="J31" s="34"/>
      <c r="K31" s="34"/>
      <c r="L31" s="34"/>
      <c r="M31" s="26"/>
      <c r="N31" s="34"/>
      <c r="O31" s="28"/>
    </row>
  </sheetData>
  <mergeCells count="6">
    <mergeCell ref="G18:I18"/>
    <mergeCell ref="A2:C2"/>
    <mergeCell ref="D2:F2"/>
    <mergeCell ref="G2:I2"/>
    <mergeCell ref="M2:O2"/>
    <mergeCell ref="D16:F16"/>
  </mergeCells>
  <hyperlinks>
    <hyperlink ref="M28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Plachý</dc:creator>
  <cp:lastModifiedBy>Eva Halová</cp:lastModifiedBy>
  <cp:lastPrinted>2020-10-23T06:12:44Z</cp:lastPrinted>
  <dcterms:created xsi:type="dcterms:W3CDTF">2019-12-12T08:18:06Z</dcterms:created>
  <dcterms:modified xsi:type="dcterms:W3CDTF">2023-11-01T12:37:27Z</dcterms:modified>
</cp:coreProperties>
</file>