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96" activeTab="3"/>
  </bookViews>
  <sheets>
    <sheet name="2018" sheetId="1" r:id="rId1"/>
    <sheet name="2019" sheetId="2" r:id="rId2"/>
    <sheet name="2021" sheetId="3" r:id="rId3"/>
    <sheet name="2022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4" l="1"/>
  <c r="G15" i="4"/>
  <c r="F15" i="4"/>
  <c r="E15" i="3" l="1"/>
  <c r="G15" i="3" l="1"/>
  <c r="F15" i="3"/>
  <c r="G12" i="2" l="1"/>
  <c r="F12" i="2"/>
  <c r="E12" i="2"/>
  <c r="G13" i="1" l="1"/>
  <c r="F13" i="1"/>
  <c r="E13" i="1"/>
</calcChain>
</file>

<file path=xl/sharedStrings.xml><?xml version="1.0" encoding="utf-8"?>
<sst xmlns="http://schemas.openxmlformats.org/spreadsheetml/2006/main" count="135" uniqueCount="73">
  <si>
    <t xml:space="preserve">ÚZ </t>
  </si>
  <si>
    <t>Položka</t>
  </si>
  <si>
    <t>Poskytovatel</t>
  </si>
  <si>
    <t>Text</t>
  </si>
  <si>
    <t>Schválený rozpočet</t>
  </si>
  <si>
    <t xml:space="preserve">Upravený rozpočet </t>
  </si>
  <si>
    <t>Skutečnost v Kč</t>
  </si>
  <si>
    <t>MF- všeobecná pokladní správa</t>
  </si>
  <si>
    <t>MZE</t>
  </si>
  <si>
    <t>Olomoucký kraj</t>
  </si>
  <si>
    <t>Městys Brodek u Přerova</t>
  </si>
  <si>
    <t>Kulturní rok v obci                           neinvestiční dotace</t>
  </si>
  <si>
    <t>Všechny dotace byly řádně vyúčtovány a vypořádány.</t>
  </si>
  <si>
    <t xml:space="preserve">Volba prezidenta ČR                                  </t>
  </si>
  <si>
    <t>Volba do Senátu ČR</t>
  </si>
  <si>
    <t>Program péče o krajinu</t>
  </si>
  <si>
    <t>MŽP</t>
  </si>
  <si>
    <t>1a/ Vyúčtování finančních vztahů k rozpočtům kraje, obce, SR, státním fondům a národnímu fondu v roce 2018</t>
  </si>
  <si>
    <t>Intenzifikace odd. sběru KO finanční dar</t>
  </si>
  <si>
    <t xml:space="preserve">Neinvestiční přijaté transfery od obcí                             </t>
  </si>
  <si>
    <t>Dotace na výkon státní správy</t>
  </si>
  <si>
    <t>bez ÚZ</t>
  </si>
  <si>
    <t>Investiční dotace - Rekonstrukce rybníka Hliník</t>
  </si>
  <si>
    <t>Investiční dotace - Stavební úpravy OÚ Majetín</t>
  </si>
  <si>
    <t xml:space="preserve">Neinvestiční dotace pro jednotky SDH                                     </t>
  </si>
  <si>
    <t>celkem</t>
  </si>
  <si>
    <t>Nevyúčtované finanční prostředky z voleb do Zastupitelstva obce byly vráceny</t>
  </si>
  <si>
    <t>na účet Olomouckého kraje ve výši 4 550,- Kč dne 28. ledna 2019.</t>
  </si>
  <si>
    <t>Nevyúčtované finanční prostředky z volby prezidenta ČR</t>
  </si>
  <si>
    <t>byly vráceny na účet Olomouckého kraje ve výši 3 708,- Kč dne 28. ledna 2019.</t>
  </si>
  <si>
    <t>1a/ Vyúčtování finančních vztahů k rozpočtům kraje, obce, SR, státním fondům a národnímu fondu v roce 2019</t>
  </si>
  <si>
    <t xml:space="preserve">Volba EP                                </t>
  </si>
  <si>
    <t>Prútoková dotace. Vývoj, výzkum, vzdělání ZŠ a MŠ</t>
  </si>
  <si>
    <t>Kulturní rok</t>
  </si>
  <si>
    <t>intenzifikace sběru</t>
  </si>
  <si>
    <t>invest. dotace SDH</t>
  </si>
  <si>
    <t>inves. dotace rekonstrukce  MK a chodníků ul. Příhon</t>
  </si>
  <si>
    <t>1a/ Vyúčtování finančních vztahů k rozpočtům kraje, obce, SR, státním fondům a národnímu fondu v roce 2021</t>
  </si>
  <si>
    <t>SR</t>
  </si>
  <si>
    <t>Volby do PS Parlamentu ČR</t>
  </si>
  <si>
    <t>bez  ÚZ</t>
  </si>
  <si>
    <t>Výkon státní správy</t>
  </si>
  <si>
    <t>MF</t>
  </si>
  <si>
    <t>MPSV</t>
  </si>
  <si>
    <t>Rozvoj komunitní práce</t>
  </si>
  <si>
    <t>MMR</t>
  </si>
  <si>
    <t>MK</t>
  </si>
  <si>
    <t>JSDH</t>
  </si>
  <si>
    <t>MŠMT</t>
  </si>
  <si>
    <t>Výzkum, vývoj vzdělávání</t>
  </si>
  <si>
    <t>SFDI</t>
  </si>
  <si>
    <t>Výstavba komunitní centrum</t>
  </si>
  <si>
    <t>EÚO na objektu ZŠ 5.1.b</t>
  </si>
  <si>
    <t>Kompenzační bonus</t>
  </si>
  <si>
    <t>II:etapa "V Majetíně se nám krásně žije"</t>
  </si>
  <si>
    <t>Cyklostezka Majetín - Krčmaň</t>
  </si>
  <si>
    <t>Veřejné inf. služby knihoven</t>
  </si>
  <si>
    <t>Celkem</t>
  </si>
  <si>
    <t>Nevyúčtované finanční prostředky z voleb do PS Parlamentu ČR byly vráceny na účet Olomouckého kraje ve výši 3.962,35 Kč dne 2.2.2022.</t>
  </si>
  <si>
    <t>1a/ Vyúčtování finančních vztahů k rozpočtům kraje, obce, SR, státním fondům a národnímu fondu v roce 2022</t>
  </si>
  <si>
    <t>Volby do zastupitelstva obcí a 1/3 Senátu Parlamentu ČR</t>
  </si>
  <si>
    <t>Volby prezidenta České republiky</t>
  </si>
  <si>
    <t>SZIF</t>
  </si>
  <si>
    <t>Pořízení nábytku pro kulturní akce v obci</t>
  </si>
  <si>
    <t>Ol. kraj</t>
  </si>
  <si>
    <t>Kulturní rok v obci</t>
  </si>
  <si>
    <t>Finanční dar pro rozvoj tříděného sběru komunálního odpadu</t>
  </si>
  <si>
    <t>Nevyúčtované finanční prostředky z voleb prezidenta ČR byly vráceny na účet Olomouckého kraje ve výši 7.084,65 Kč dne 2.2.2023.</t>
  </si>
  <si>
    <t>Ol. Kraj</t>
  </si>
  <si>
    <t xml:space="preserve">Nevyúčtované finanční prostředky z voleb do zastupitelstva obcí a 1/3 Senátu Parlamentu ČR byly vráceny na účet Olomouckého kraje ve výši 5.482,11 Kč </t>
  </si>
  <si>
    <t>dne 2.2.2023.</t>
  </si>
  <si>
    <t>Městys  Brodek u Přerova</t>
  </si>
  <si>
    <t>Neinvestiční přijaté transfery od obcí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</si>
</sst>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6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7" fillId="0" borderId="5" xfId="0" applyFont="1" applyBorder="1"/>
    <xf numFmtId="0" fontId="7" fillId="0" borderId="5" xfId="0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/>
    </xf>
    <xf numFmtId="3" fontId="7" fillId="0" borderId="7" xfId="0" applyNumberFormat="1" applyFont="1" applyBorder="1"/>
    <xf numFmtId="0" fontId="7" fillId="0" borderId="8" xfId="0" applyFont="1" applyBorder="1"/>
    <xf numFmtId="164" fontId="7" fillId="0" borderId="5" xfId="0" applyNumberFormat="1" applyFont="1" applyBorder="1" applyAlignment="1">
      <alignment horizontal="right"/>
    </xf>
    <xf numFmtId="0" fontId="8" fillId="0" borderId="0" xfId="0" applyFont="1"/>
    <xf numFmtId="0" fontId="7" fillId="0" borderId="5" xfId="0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right"/>
    </xf>
    <xf numFmtId="0" fontId="8" fillId="0" borderId="11" xfId="0" applyFont="1" applyFill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164" fontId="6" fillId="0" borderId="8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0" fontId="6" fillId="0" borderId="8" xfId="0" applyFont="1" applyBorder="1" applyAlignment="1">
      <alignment horizontal="left" vertical="center" wrapText="1"/>
    </xf>
    <xf numFmtId="0" fontId="8" fillId="0" borderId="0" xfId="0" applyFont="1" applyBorder="1"/>
    <xf numFmtId="0" fontId="7" fillId="0" borderId="5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0" fillId="0" borderId="5" xfId="0" applyBorder="1"/>
    <xf numFmtId="0" fontId="0" fillId="0" borderId="4" xfId="0" applyBorder="1"/>
    <xf numFmtId="165" fontId="7" fillId="0" borderId="5" xfId="0" applyNumberFormat="1" applyFont="1" applyBorder="1" applyAlignment="1">
      <alignment horizontal="right"/>
    </xf>
    <xf numFmtId="165" fontId="7" fillId="0" borderId="6" xfId="0" applyNumberFormat="1" applyFont="1" applyBorder="1" applyAlignment="1">
      <alignment horizontal="right"/>
    </xf>
    <xf numFmtId="165" fontId="0" fillId="0" borderId="5" xfId="0" applyNumberFormat="1" applyBorder="1"/>
    <xf numFmtId="165" fontId="0" fillId="0" borderId="6" xfId="0" applyNumberFormat="1" applyBorder="1"/>
    <xf numFmtId="165" fontId="6" fillId="0" borderId="8" xfId="0" applyNumberFormat="1" applyFont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/>
    </xf>
    <xf numFmtId="2" fontId="0" fillId="0" borderId="5" xfId="0" applyNumberFormat="1" applyBorder="1"/>
    <xf numFmtId="2" fontId="6" fillId="0" borderId="8" xfId="0" applyNumberFormat="1" applyFont="1" applyBorder="1" applyAlignment="1">
      <alignment horizontal="center"/>
    </xf>
    <xf numFmtId="2" fontId="0" fillId="0" borderId="0" xfId="0" applyNumberFormat="1"/>
    <xf numFmtId="0" fontId="5" fillId="0" borderId="5" xfId="0" applyFont="1" applyBorder="1" applyAlignment="1">
      <alignment wrapText="1"/>
    </xf>
    <xf numFmtId="164" fontId="7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2" borderId="2" xfId="0" applyFont="1" applyFill="1" applyBorder="1" applyAlignment="1">
      <alignment horizontal="right" vertical="top"/>
    </xf>
    <xf numFmtId="0" fontId="7" fillId="0" borderId="5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wrapText="1"/>
    </xf>
    <xf numFmtId="164" fontId="7" fillId="0" borderId="5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5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3" workbookViewId="0">
      <selection activeCell="C25" sqref="C25"/>
    </sheetView>
  </sheetViews>
  <sheetFormatPr defaultRowHeight="14.4" x14ac:dyDescent="0.3"/>
  <cols>
    <col min="1" max="1" width="8.6640625" customWidth="1"/>
    <col min="2" max="2" width="7.44140625" customWidth="1"/>
    <col min="3" max="3" width="16" customWidth="1"/>
    <col min="4" max="4" width="22" customWidth="1"/>
    <col min="5" max="5" width="12.44140625" customWidth="1"/>
    <col min="6" max="6" width="13.44140625" customWidth="1"/>
    <col min="7" max="7" width="13.5546875" customWidth="1"/>
  </cols>
  <sheetData>
    <row r="1" spans="1:7" ht="69.75" customHeight="1" thickBot="1" x14ac:dyDescent="0.35">
      <c r="A1" s="57" t="s">
        <v>17</v>
      </c>
      <c r="B1" s="57"/>
      <c r="C1" s="57"/>
      <c r="D1" s="57"/>
      <c r="E1" s="57"/>
      <c r="F1" s="57"/>
      <c r="G1" s="57"/>
    </row>
    <row r="2" spans="1:7" ht="30" customHeight="1" x14ac:dyDescent="0.3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5" t="s">
        <v>6</v>
      </c>
    </row>
    <row r="3" spans="1:7" ht="30" customHeight="1" x14ac:dyDescent="0.3">
      <c r="A3" s="17">
        <v>98008</v>
      </c>
      <c r="B3" s="6">
        <v>4111</v>
      </c>
      <c r="C3" s="7" t="s">
        <v>7</v>
      </c>
      <c r="D3" s="24" t="s">
        <v>13</v>
      </c>
      <c r="E3" s="14"/>
      <c r="F3" s="11">
        <v>25887</v>
      </c>
      <c r="G3" s="15">
        <v>25887</v>
      </c>
    </row>
    <row r="4" spans="1:7" ht="33" customHeight="1" x14ac:dyDescent="0.3">
      <c r="A4" s="17">
        <v>98187</v>
      </c>
      <c r="B4" s="6">
        <v>4111</v>
      </c>
      <c r="C4" s="13" t="s">
        <v>7</v>
      </c>
      <c r="D4" s="24" t="s">
        <v>14</v>
      </c>
      <c r="E4" s="14"/>
      <c r="F4" s="11">
        <v>30000</v>
      </c>
      <c r="G4" s="15">
        <v>30000</v>
      </c>
    </row>
    <row r="5" spans="1:7" ht="36.75" customHeight="1" x14ac:dyDescent="0.3">
      <c r="A5" s="17" t="s">
        <v>21</v>
      </c>
      <c r="B5" s="6">
        <v>4112</v>
      </c>
      <c r="C5" s="7" t="s">
        <v>9</v>
      </c>
      <c r="D5" s="24" t="s">
        <v>20</v>
      </c>
      <c r="E5" s="8">
        <v>234900</v>
      </c>
      <c r="F5" s="11">
        <v>234900</v>
      </c>
      <c r="G5" s="15">
        <v>234900</v>
      </c>
    </row>
    <row r="6" spans="1:7" ht="37.5" customHeight="1" x14ac:dyDescent="0.3">
      <c r="A6" s="17">
        <v>15091</v>
      </c>
      <c r="B6" s="6">
        <v>4116</v>
      </c>
      <c r="C6" s="7" t="s">
        <v>9</v>
      </c>
      <c r="D6" s="24" t="s">
        <v>15</v>
      </c>
      <c r="E6" s="14"/>
      <c r="F6" s="11">
        <v>224589</v>
      </c>
      <c r="G6" s="15">
        <v>224589</v>
      </c>
    </row>
    <row r="7" spans="1:7" ht="33" customHeight="1" x14ac:dyDescent="0.3">
      <c r="A7" s="17" t="s">
        <v>21</v>
      </c>
      <c r="B7" s="6">
        <v>4121</v>
      </c>
      <c r="C7" s="7" t="s">
        <v>10</v>
      </c>
      <c r="D7" s="24" t="s">
        <v>19</v>
      </c>
      <c r="E7" s="8">
        <v>7000</v>
      </c>
      <c r="F7" s="11">
        <v>4917</v>
      </c>
      <c r="G7" s="15">
        <v>4917</v>
      </c>
    </row>
    <row r="8" spans="1:7" ht="33.75" customHeight="1" x14ac:dyDescent="0.3">
      <c r="A8" s="17">
        <v>415</v>
      </c>
      <c r="B8" s="6">
        <v>4122</v>
      </c>
      <c r="C8" s="7" t="s">
        <v>9</v>
      </c>
      <c r="D8" s="24" t="s">
        <v>24</v>
      </c>
      <c r="E8" s="14"/>
      <c r="F8" s="11">
        <v>35000</v>
      </c>
      <c r="G8" s="15">
        <v>35000</v>
      </c>
    </row>
    <row r="9" spans="1:7" ht="36" customHeight="1" x14ac:dyDescent="0.3">
      <c r="A9" s="17">
        <v>555</v>
      </c>
      <c r="B9" s="6">
        <v>4122</v>
      </c>
      <c r="C9" s="7" t="s">
        <v>9</v>
      </c>
      <c r="D9" s="24" t="s">
        <v>11</v>
      </c>
      <c r="E9" s="14"/>
      <c r="F9" s="11">
        <v>35000</v>
      </c>
      <c r="G9" s="15">
        <v>35000</v>
      </c>
    </row>
    <row r="10" spans="1:7" ht="34.5" customHeight="1" x14ac:dyDescent="0.3">
      <c r="A10" s="18">
        <v>405</v>
      </c>
      <c r="B10" s="6">
        <v>4122</v>
      </c>
      <c r="C10" s="7" t="s">
        <v>9</v>
      </c>
      <c r="D10" s="24" t="s">
        <v>18</v>
      </c>
      <c r="E10" s="14"/>
      <c r="F10" s="11">
        <v>35000</v>
      </c>
      <c r="G10" s="15">
        <v>35000</v>
      </c>
    </row>
    <row r="11" spans="1:7" ht="41.25" customHeight="1" x14ac:dyDescent="0.3">
      <c r="A11" s="17">
        <v>29996</v>
      </c>
      <c r="B11" s="6">
        <v>4216</v>
      </c>
      <c r="C11" s="7" t="s">
        <v>8</v>
      </c>
      <c r="D11" s="24" t="s">
        <v>22</v>
      </c>
      <c r="E11" s="14"/>
      <c r="F11" s="11">
        <v>1800000</v>
      </c>
      <c r="G11" s="15">
        <v>1800000</v>
      </c>
    </row>
    <row r="12" spans="1:7" ht="35.25" customHeight="1" x14ac:dyDescent="0.3">
      <c r="A12" s="17">
        <v>15974</v>
      </c>
      <c r="B12" s="6">
        <v>4216</v>
      </c>
      <c r="C12" s="7" t="s">
        <v>16</v>
      </c>
      <c r="D12" s="24" t="s">
        <v>23</v>
      </c>
      <c r="E12" s="14"/>
      <c r="F12" s="11">
        <v>535931.19999999995</v>
      </c>
      <c r="G12" s="15">
        <v>535931.19999999995</v>
      </c>
    </row>
    <row r="13" spans="1:7" ht="34.5" customHeight="1" thickBot="1" x14ac:dyDescent="0.35">
      <c r="A13" s="9"/>
      <c r="B13" s="10"/>
      <c r="C13" s="22"/>
      <c r="D13" s="25" t="s">
        <v>25</v>
      </c>
      <c r="E13" s="19">
        <f>SUM(E5:E12)</f>
        <v>241900</v>
      </c>
      <c r="F13" s="20">
        <f>SUM(F3:F12)</f>
        <v>2961224.2</v>
      </c>
      <c r="G13" s="21">
        <f>SUM(G3:G12)</f>
        <v>2961224.2</v>
      </c>
    </row>
    <row r="14" spans="1:7" ht="29.25" customHeight="1" x14ac:dyDescent="0.3"/>
    <row r="15" spans="1:7" ht="25.5" customHeight="1" x14ac:dyDescent="0.3">
      <c r="A15" s="55"/>
      <c r="B15" s="56"/>
      <c r="C15" s="56"/>
      <c r="D15" s="56"/>
      <c r="E15" s="56"/>
      <c r="F15" s="56"/>
      <c r="G15" s="56"/>
    </row>
    <row r="16" spans="1:7" x14ac:dyDescent="0.3">
      <c r="A16" s="12" t="s">
        <v>12</v>
      </c>
      <c r="B16" s="12"/>
      <c r="C16" s="12"/>
      <c r="D16" s="16"/>
      <c r="E16" s="23"/>
      <c r="F16" s="12"/>
      <c r="G16" s="12"/>
    </row>
    <row r="17" spans="1:4" x14ac:dyDescent="0.3">
      <c r="D17" s="1"/>
    </row>
    <row r="18" spans="1:4" x14ac:dyDescent="0.3">
      <c r="A18" t="s">
        <v>26</v>
      </c>
      <c r="D18" s="1"/>
    </row>
    <row r="19" spans="1:4" x14ac:dyDescent="0.3">
      <c r="A19" t="s">
        <v>27</v>
      </c>
      <c r="D19" s="1"/>
    </row>
    <row r="20" spans="1:4" x14ac:dyDescent="0.3">
      <c r="A20" t="s">
        <v>28</v>
      </c>
      <c r="D20" s="1"/>
    </row>
    <row r="21" spans="1:4" x14ac:dyDescent="0.3">
      <c r="A21" t="s">
        <v>29</v>
      </c>
      <c r="D21" s="1"/>
    </row>
    <row r="22" spans="1:4" x14ac:dyDescent="0.3">
      <c r="D22" s="1"/>
    </row>
    <row r="23" spans="1:4" x14ac:dyDescent="0.3">
      <c r="D23" s="1"/>
    </row>
    <row r="24" spans="1:4" x14ac:dyDescent="0.3">
      <c r="D24" s="1"/>
    </row>
    <row r="25" spans="1:4" x14ac:dyDescent="0.3">
      <c r="D25" s="1"/>
    </row>
    <row r="26" spans="1:4" x14ac:dyDescent="0.3">
      <c r="D26" s="1"/>
    </row>
    <row r="27" spans="1:4" x14ac:dyDescent="0.3">
      <c r="D27" s="1"/>
    </row>
    <row r="28" spans="1:4" x14ac:dyDescent="0.3">
      <c r="D28" s="1"/>
    </row>
    <row r="29" spans="1:4" x14ac:dyDescent="0.3">
      <c r="D29" s="1"/>
    </row>
    <row r="30" spans="1:4" x14ac:dyDescent="0.3">
      <c r="D30" s="1"/>
    </row>
    <row r="31" spans="1:4" x14ac:dyDescent="0.3">
      <c r="D31" s="1"/>
    </row>
    <row r="32" spans="1:4" x14ac:dyDescent="0.3">
      <c r="D32" s="1"/>
    </row>
    <row r="33" spans="4:4" x14ac:dyDescent="0.3">
      <c r="D33" s="1"/>
    </row>
    <row r="34" spans="4:4" x14ac:dyDescent="0.3">
      <c r="D34" s="1"/>
    </row>
    <row r="35" spans="4:4" x14ac:dyDescent="0.3">
      <c r="D35" s="1"/>
    </row>
    <row r="36" spans="4:4" x14ac:dyDescent="0.3">
      <c r="D36" s="1"/>
    </row>
    <row r="37" spans="4:4" x14ac:dyDescent="0.3">
      <c r="D37" s="1"/>
    </row>
    <row r="38" spans="4:4" x14ac:dyDescent="0.3">
      <c r="D38" s="1"/>
    </row>
    <row r="39" spans="4:4" x14ac:dyDescent="0.3">
      <c r="D39" s="1"/>
    </row>
    <row r="40" spans="4:4" x14ac:dyDescent="0.3">
      <c r="D40" s="1"/>
    </row>
    <row r="41" spans="4:4" x14ac:dyDescent="0.3">
      <c r="D41" s="1"/>
    </row>
    <row r="42" spans="4:4" x14ac:dyDescent="0.3">
      <c r="D42" s="1"/>
    </row>
    <row r="43" spans="4:4" x14ac:dyDescent="0.3">
      <c r="D43" s="1"/>
    </row>
  </sheetData>
  <mergeCells count="2">
    <mergeCell ref="A15:G15"/>
    <mergeCell ref="A1:G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I9" sqref="I9"/>
    </sheetView>
  </sheetViews>
  <sheetFormatPr defaultRowHeight="14.4" x14ac:dyDescent="0.3"/>
  <cols>
    <col min="1" max="1" width="7.44140625" customWidth="1"/>
    <col min="2" max="2" width="6.6640625" customWidth="1"/>
    <col min="3" max="3" width="12" customWidth="1"/>
    <col min="4" max="4" width="16.6640625" customWidth="1"/>
    <col min="5" max="5" width="10.88671875" customWidth="1"/>
    <col min="6" max="6" width="13.6640625" customWidth="1"/>
    <col min="7" max="7" width="15" customWidth="1"/>
  </cols>
  <sheetData>
    <row r="1" spans="1:7" ht="59.25" customHeight="1" thickBot="1" x14ac:dyDescent="0.35">
      <c r="A1" s="57" t="s">
        <v>30</v>
      </c>
      <c r="B1" s="57"/>
      <c r="C1" s="57"/>
      <c r="D1" s="57"/>
      <c r="E1" s="57"/>
      <c r="F1" s="57"/>
      <c r="G1" s="57"/>
    </row>
    <row r="2" spans="1:7" ht="27.6" x14ac:dyDescent="0.3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5" t="s">
        <v>6</v>
      </c>
    </row>
    <row r="3" spans="1:7" ht="33.75" customHeight="1" x14ac:dyDescent="0.3">
      <c r="A3" s="17">
        <v>98348</v>
      </c>
      <c r="B3" s="6">
        <v>4111</v>
      </c>
      <c r="C3" s="13" t="s">
        <v>7</v>
      </c>
      <c r="D3" s="24" t="s">
        <v>31</v>
      </c>
      <c r="E3" s="35"/>
      <c r="F3" s="28">
        <v>29000</v>
      </c>
      <c r="G3" s="29">
        <v>29000</v>
      </c>
    </row>
    <row r="4" spans="1:7" ht="28.5" customHeight="1" x14ac:dyDescent="0.3">
      <c r="A4" s="17" t="s">
        <v>21</v>
      </c>
      <c r="B4" s="6">
        <v>4112</v>
      </c>
      <c r="C4" s="13" t="s">
        <v>9</v>
      </c>
      <c r="D4" s="24" t="s">
        <v>20</v>
      </c>
      <c r="E4" s="36">
        <v>247000</v>
      </c>
      <c r="F4" s="28">
        <v>249700</v>
      </c>
      <c r="G4" s="29">
        <v>249700</v>
      </c>
    </row>
    <row r="5" spans="1:7" ht="49.5" customHeight="1" x14ac:dyDescent="0.3">
      <c r="A5" s="17">
        <v>33063</v>
      </c>
      <c r="B5" s="6">
        <v>4116</v>
      </c>
      <c r="C5" s="13" t="s">
        <v>9</v>
      </c>
      <c r="D5" s="24" t="s">
        <v>32</v>
      </c>
      <c r="E5" s="35"/>
      <c r="F5" s="28">
        <v>753822</v>
      </c>
      <c r="G5" s="29">
        <v>753822</v>
      </c>
    </row>
    <row r="6" spans="1:7" ht="34.5" customHeight="1" x14ac:dyDescent="0.3">
      <c r="A6" s="17">
        <v>15091</v>
      </c>
      <c r="B6" s="6">
        <v>4116</v>
      </c>
      <c r="C6" s="13" t="s">
        <v>9</v>
      </c>
      <c r="D6" s="24" t="s">
        <v>15</v>
      </c>
      <c r="E6" s="35"/>
      <c r="F6" s="28">
        <v>226282</v>
      </c>
      <c r="G6" s="29">
        <v>226282</v>
      </c>
    </row>
    <row r="7" spans="1:7" ht="42.75" customHeight="1" x14ac:dyDescent="0.3">
      <c r="A7" s="17" t="s">
        <v>21</v>
      </c>
      <c r="B7" s="6">
        <v>4121</v>
      </c>
      <c r="C7" s="13" t="s">
        <v>10</v>
      </c>
      <c r="D7" s="24" t="s">
        <v>19</v>
      </c>
      <c r="E7" s="36">
        <v>7000</v>
      </c>
      <c r="F7" s="28">
        <v>7000</v>
      </c>
      <c r="G7" s="29">
        <v>1987</v>
      </c>
    </row>
    <row r="8" spans="1:7" ht="42.75" customHeight="1" x14ac:dyDescent="0.3">
      <c r="A8" s="17">
        <v>555</v>
      </c>
      <c r="B8" s="6">
        <v>4122</v>
      </c>
      <c r="C8" s="13" t="s">
        <v>9</v>
      </c>
      <c r="D8" s="24" t="s">
        <v>33</v>
      </c>
      <c r="E8" s="35"/>
      <c r="F8" s="28">
        <v>10000</v>
      </c>
      <c r="G8" s="29">
        <v>10000</v>
      </c>
    </row>
    <row r="9" spans="1:7" ht="42.75" customHeight="1" x14ac:dyDescent="0.3">
      <c r="A9" s="17">
        <v>405</v>
      </c>
      <c r="B9" s="6">
        <v>4122</v>
      </c>
      <c r="C9" s="13" t="s">
        <v>9</v>
      </c>
      <c r="D9" s="24" t="s">
        <v>34</v>
      </c>
      <c r="E9" s="36"/>
      <c r="F9" s="28">
        <v>35000</v>
      </c>
      <c r="G9" s="29">
        <v>35000</v>
      </c>
    </row>
    <row r="10" spans="1:7" ht="42.75" customHeight="1" x14ac:dyDescent="0.3">
      <c r="A10" s="27">
        <v>415</v>
      </c>
      <c r="B10" s="26">
        <v>4222</v>
      </c>
      <c r="C10" s="13" t="s">
        <v>9</v>
      </c>
      <c r="D10" s="34" t="s">
        <v>35</v>
      </c>
      <c r="E10" s="37"/>
      <c r="F10" s="30">
        <v>29300</v>
      </c>
      <c r="G10" s="31">
        <v>29300</v>
      </c>
    </row>
    <row r="11" spans="1:7" ht="40.5" customHeight="1" x14ac:dyDescent="0.3">
      <c r="A11" s="17">
        <v>443</v>
      </c>
      <c r="B11" s="6">
        <v>4222</v>
      </c>
      <c r="C11" s="13" t="s">
        <v>9</v>
      </c>
      <c r="D11" s="24" t="s">
        <v>36</v>
      </c>
      <c r="E11" s="35"/>
      <c r="F11" s="28">
        <v>500000</v>
      </c>
      <c r="G11" s="29">
        <v>500000</v>
      </c>
    </row>
    <row r="12" spans="1:7" ht="24" customHeight="1" thickBot="1" x14ac:dyDescent="0.35">
      <c r="A12" s="9"/>
      <c r="B12" s="10"/>
      <c r="C12" s="22"/>
      <c r="D12" s="25" t="s">
        <v>25</v>
      </c>
      <c r="E12" s="38">
        <f>SUM(E4:E11)</f>
        <v>254000</v>
      </c>
      <c r="F12" s="32">
        <f>SUM(F3:F11)</f>
        <v>1840104</v>
      </c>
      <c r="G12" s="33">
        <f>SUM(G3:G11)</f>
        <v>1835091</v>
      </c>
    </row>
    <row r="13" spans="1:7" x14ac:dyDescent="0.3">
      <c r="E13" s="39"/>
    </row>
    <row r="14" spans="1:7" x14ac:dyDescent="0.3">
      <c r="A14" s="12" t="s">
        <v>12</v>
      </c>
      <c r="B14" s="12"/>
      <c r="C14" s="12"/>
      <c r="D14" s="16"/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zoomScale="106" zoomScaleNormal="106" workbookViewId="0">
      <selection activeCell="A2" sqref="A2:G2"/>
    </sheetView>
  </sheetViews>
  <sheetFormatPr defaultRowHeight="14.4" x14ac:dyDescent="0.3"/>
  <cols>
    <col min="1" max="1" width="10.109375" customWidth="1"/>
    <col min="2" max="2" width="8.88671875" customWidth="1"/>
    <col min="3" max="3" width="8.44140625" customWidth="1"/>
    <col min="4" max="4" width="36.88671875" customWidth="1"/>
    <col min="5" max="5" width="18.6640625" customWidth="1"/>
    <col min="6" max="6" width="18.88671875" customWidth="1"/>
    <col min="7" max="7" width="18.6640625" customWidth="1"/>
  </cols>
  <sheetData>
    <row r="2" spans="1:7" ht="63" customHeight="1" thickBot="1" x14ac:dyDescent="0.35">
      <c r="A2" s="58" t="s">
        <v>37</v>
      </c>
      <c r="B2" s="59"/>
      <c r="C2" s="59"/>
      <c r="D2" s="59"/>
      <c r="E2" s="59"/>
      <c r="F2" s="59"/>
      <c r="G2" s="59"/>
    </row>
    <row r="3" spans="1:7" ht="24" customHeight="1" x14ac:dyDescent="0.3">
      <c r="A3" s="2" t="s">
        <v>0</v>
      </c>
      <c r="B3" s="3" t="s">
        <v>1</v>
      </c>
      <c r="C3" s="43" t="s">
        <v>2</v>
      </c>
      <c r="D3" s="3" t="s">
        <v>3</v>
      </c>
      <c r="E3" s="4" t="s">
        <v>4</v>
      </c>
      <c r="F3" s="4" t="s">
        <v>5</v>
      </c>
      <c r="G3" s="5" t="s">
        <v>6</v>
      </c>
    </row>
    <row r="4" spans="1:7" ht="28.2" customHeight="1" x14ac:dyDescent="0.3">
      <c r="A4" s="17">
        <v>98037</v>
      </c>
      <c r="B4" s="6">
        <v>4111</v>
      </c>
      <c r="C4" s="44" t="s">
        <v>38</v>
      </c>
      <c r="D4" s="40" t="s">
        <v>53</v>
      </c>
      <c r="E4" s="41">
        <v>0</v>
      </c>
      <c r="F4" s="11">
        <v>236010.83</v>
      </c>
      <c r="G4" s="15">
        <v>236010.83</v>
      </c>
    </row>
    <row r="5" spans="1:7" ht="27" customHeight="1" x14ac:dyDescent="0.3">
      <c r="A5" s="17">
        <v>98071</v>
      </c>
      <c r="B5" s="6">
        <v>4111</v>
      </c>
      <c r="C5" s="44" t="s">
        <v>42</v>
      </c>
      <c r="D5" s="40" t="s">
        <v>39</v>
      </c>
      <c r="E5" s="41">
        <v>0</v>
      </c>
      <c r="F5" s="11">
        <v>31000</v>
      </c>
      <c r="G5" s="15">
        <v>31000</v>
      </c>
    </row>
    <row r="6" spans="1:7" ht="23.4" customHeight="1" x14ac:dyDescent="0.3">
      <c r="A6" s="17" t="s">
        <v>40</v>
      </c>
      <c r="B6" s="6">
        <v>4112</v>
      </c>
      <c r="C6" s="44" t="s">
        <v>38</v>
      </c>
      <c r="D6" s="40" t="s">
        <v>41</v>
      </c>
      <c r="E6" s="41">
        <v>260000</v>
      </c>
      <c r="F6" s="11">
        <v>277300</v>
      </c>
      <c r="G6" s="15">
        <v>277300</v>
      </c>
    </row>
    <row r="7" spans="1:7" ht="26.4" customHeight="1" x14ac:dyDescent="0.3">
      <c r="A7" s="17">
        <v>13013</v>
      </c>
      <c r="B7" s="6">
        <v>4116</v>
      </c>
      <c r="C7" s="44" t="s">
        <v>43</v>
      </c>
      <c r="D7" s="46" t="s">
        <v>44</v>
      </c>
      <c r="E7" s="11">
        <v>0</v>
      </c>
      <c r="F7" s="11">
        <v>926461.37</v>
      </c>
      <c r="G7" s="15">
        <v>926461.37</v>
      </c>
    </row>
    <row r="8" spans="1:7" ht="24.6" customHeight="1" x14ac:dyDescent="0.3">
      <c r="A8" s="17">
        <v>17058</v>
      </c>
      <c r="B8" s="6">
        <v>4116</v>
      </c>
      <c r="C8" s="44" t="s">
        <v>45</v>
      </c>
      <c r="D8" s="40" t="s">
        <v>54</v>
      </c>
      <c r="E8" s="41">
        <v>383738</v>
      </c>
      <c r="F8" s="11">
        <v>383738</v>
      </c>
      <c r="G8" s="15">
        <v>383738</v>
      </c>
    </row>
    <row r="9" spans="1:7" ht="25.2" customHeight="1" x14ac:dyDescent="0.3">
      <c r="A9" s="17">
        <v>34053</v>
      </c>
      <c r="B9" s="6">
        <v>4116</v>
      </c>
      <c r="C9" s="44" t="s">
        <v>46</v>
      </c>
      <c r="D9" s="48" t="s">
        <v>56</v>
      </c>
      <c r="E9" s="11">
        <v>0</v>
      </c>
      <c r="F9" s="11">
        <v>44000</v>
      </c>
      <c r="G9" s="15">
        <v>44000</v>
      </c>
    </row>
    <row r="10" spans="1:7" ht="24" customHeight="1" x14ac:dyDescent="0.3">
      <c r="A10" s="17">
        <v>14004</v>
      </c>
      <c r="B10" s="6">
        <v>4116</v>
      </c>
      <c r="C10" s="44" t="s">
        <v>38</v>
      </c>
      <c r="D10" s="40" t="s">
        <v>47</v>
      </c>
      <c r="E10" s="41">
        <v>0</v>
      </c>
      <c r="F10" s="11">
        <v>4000</v>
      </c>
      <c r="G10" s="15">
        <v>4000</v>
      </c>
    </row>
    <row r="11" spans="1:7" ht="23.4" customHeight="1" x14ac:dyDescent="0.3">
      <c r="A11" s="17">
        <v>33063</v>
      </c>
      <c r="B11" s="6">
        <v>4116</v>
      </c>
      <c r="C11" s="44" t="s">
        <v>48</v>
      </c>
      <c r="D11" s="40" t="s">
        <v>49</v>
      </c>
      <c r="E11" s="41">
        <v>0</v>
      </c>
      <c r="F11" s="11">
        <v>559416</v>
      </c>
      <c r="G11" s="15">
        <v>559416</v>
      </c>
    </row>
    <row r="12" spans="1:7" ht="25.95" customHeight="1" x14ac:dyDescent="0.3">
      <c r="A12" s="18">
        <v>91628</v>
      </c>
      <c r="B12" s="6">
        <v>4213</v>
      </c>
      <c r="C12" s="44" t="s">
        <v>50</v>
      </c>
      <c r="D12" s="40" t="s">
        <v>55</v>
      </c>
      <c r="E12" s="41">
        <v>0</v>
      </c>
      <c r="F12" s="11">
        <v>6431743.1600000001</v>
      </c>
      <c r="G12" s="15">
        <v>6431743.1600000001</v>
      </c>
    </row>
    <row r="13" spans="1:7" ht="25.95" customHeight="1" x14ac:dyDescent="0.3">
      <c r="A13" s="17">
        <v>17969</v>
      </c>
      <c r="B13" s="6">
        <v>4216</v>
      </c>
      <c r="C13" s="44" t="s">
        <v>45</v>
      </c>
      <c r="D13" s="40" t="s">
        <v>51</v>
      </c>
      <c r="E13" s="41">
        <v>7170055.6500000004</v>
      </c>
      <c r="F13" s="11">
        <v>7170055.6500000004</v>
      </c>
      <c r="G13" s="15">
        <v>7170055.6500000004</v>
      </c>
    </row>
    <row r="14" spans="1:7" ht="22.95" customHeight="1" x14ac:dyDescent="0.3">
      <c r="A14" s="17">
        <v>15974</v>
      </c>
      <c r="B14" s="6">
        <v>4216</v>
      </c>
      <c r="C14" s="44" t="s">
        <v>16</v>
      </c>
      <c r="D14" s="40" t="s">
        <v>52</v>
      </c>
      <c r="E14" s="41">
        <v>2890823.25</v>
      </c>
      <c r="F14" s="11">
        <v>2890823.25</v>
      </c>
      <c r="G14" s="15">
        <v>2890823.25</v>
      </c>
    </row>
    <row r="15" spans="1:7" ht="25.2" customHeight="1" thickBot="1" x14ac:dyDescent="0.35">
      <c r="A15" s="9"/>
      <c r="B15" s="10"/>
      <c r="C15" s="45"/>
      <c r="D15" s="25" t="s">
        <v>57</v>
      </c>
      <c r="E15" s="20">
        <f>SUM(E6:E14)</f>
        <v>10704616.9</v>
      </c>
      <c r="F15" s="20">
        <f>SUM(F4:F14)</f>
        <v>18954548.259999998</v>
      </c>
      <c r="G15" s="21">
        <f>SUM(G4:G14)</f>
        <v>18954548.259999998</v>
      </c>
    </row>
    <row r="16" spans="1:7" x14ac:dyDescent="0.3">
      <c r="E16" s="42"/>
    </row>
    <row r="17" spans="1:4" x14ac:dyDescent="0.3">
      <c r="A17" t="s">
        <v>58</v>
      </c>
      <c r="D17" s="47"/>
    </row>
    <row r="18" spans="1:4" x14ac:dyDescent="0.3">
      <c r="D18" s="47"/>
    </row>
  </sheetData>
  <mergeCells count="1">
    <mergeCell ref="A2:G2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zoomScale="106" zoomScaleNormal="106" workbookViewId="0">
      <selection activeCell="G21" sqref="G21"/>
    </sheetView>
  </sheetViews>
  <sheetFormatPr defaultRowHeight="14.4" x14ac:dyDescent="0.3"/>
  <cols>
    <col min="1" max="1" width="10.109375" customWidth="1"/>
    <col min="2" max="2" width="8.88671875" customWidth="1"/>
    <col min="3" max="3" width="11.21875" customWidth="1"/>
    <col min="4" max="4" width="36.88671875" customWidth="1"/>
    <col min="5" max="5" width="18.6640625" customWidth="1"/>
    <col min="6" max="6" width="18.88671875" customWidth="1"/>
    <col min="7" max="7" width="18.6640625" customWidth="1"/>
  </cols>
  <sheetData>
    <row r="2" spans="1:7" ht="63" customHeight="1" thickBot="1" x14ac:dyDescent="0.35">
      <c r="A2" s="60" t="s">
        <v>59</v>
      </c>
      <c r="B2" s="61"/>
      <c r="C2" s="61"/>
      <c r="D2" s="61"/>
      <c r="E2" s="61"/>
      <c r="F2" s="61"/>
      <c r="G2" s="61"/>
    </row>
    <row r="3" spans="1:7" ht="24" customHeight="1" x14ac:dyDescent="0.3">
      <c r="A3" s="2" t="s">
        <v>0</v>
      </c>
      <c r="B3" s="3" t="s">
        <v>1</v>
      </c>
      <c r="C3" s="43" t="s">
        <v>2</v>
      </c>
      <c r="D3" s="3" t="s">
        <v>3</v>
      </c>
      <c r="E3" s="4" t="s">
        <v>4</v>
      </c>
      <c r="F3" s="4" t="s">
        <v>5</v>
      </c>
      <c r="G3" s="5" t="s">
        <v>6</v>
      </c>
    </row>
    <row r="4" spans="1:7" ht="28.2" customHeight="1" x14ac:dyDescent="0.3">
      <c r="A4" s="17">
        <v>98043</v>
      </c>
      <c r="B4" s="6">
        <v>4111</v>
      </c>
      <c r="C4" s="44" t="s">
        <v>38</v>
      </c>
      <c r="D4" s="40" t="s">
        <v>53</v>
      </c>
      <c r="E4" s="11">
        <v>0</v>
      </c>
      <c r="F4" s="11">
        <v>68824.600000000006</v>
      </c>
      <c r="G4" s="15">
        <v>68824.600000000006</v>
      </c>
    </row>
    <row r="5" spans="1:7" ht="27" customHeight="1" x14ac:dyDescent="0.3">
      <c r="A5" s="17">
        <v>98187</v>
      </c>
      <c r="B5" s="6">
        <v>4111</v>
      </c>
      <c r="C5" s="44" t="s">
        <v>42</v>
      </c>
      <c r="D5" s="54" t="s">
        <v>60</v>
      </c>
      <c r="E5" s="11">
        <v>0</v>
      </c>
      <c r="F5" s="11">
        <v>48000</v>
      </c>
      <c r="G5" s="15">
        <v>48000</v>
      </c>
    </row>
    <row r="6" spans="1:7" ht="27" customHeight="1" x14ac:dyDescent="0.3">
      <c r="A6" s="17">
        <v>98008</v>
      </c>
      <c r="B6" s="6">
        <v>4111</v>
      </c>
      <c r="C6" s="44" t="s">
        <v>42</v>
      </c>
      <c r="D6" s="50" t="s">
        <v>61</v>
      </c>
      <c r="E6" s="11">
        <v>0</v>
      </c>
      <c r="F6" s="11">
        <v>9400</v>
      </c>
      <c r="G6" s="15">
        <v>9400</v>
      </c>
    </row>
    <row r="7" spans="1:7" ht="23.4" customHeight="1" x14ac:dyDescent="0.3">
      <c r="A7" s="17" t="s">
        <v>40</v>
      </c>
      <c r="B7" s="6">
        <v>4112</v>
      </c>
      <c r="C7" s="44" t="s">
        <v>38</v>
      </c>
      <c r="D7" s="40" t="s">
        <v>41</v>
      </c>
      <c r="E7" s="51">
        <v>270000</v>
      </c>
      <c r="F7" s="11">
        <v>277400</v>
      </c>
      <c r="G7" s="15">
        <v>277400</v>
      </c>
    </row>
    <row r="8" spans="1:7" ht="26.4" customHeight="1" x14ac:dyDescent="0.3">
      <c r="A8" s="17">
        <v>89017</v>
      </c>
      <c r="B8" s="6">
        <v>4113</v>
      </c>
      <c r="C8" s="44" t="s">
        <v>62</v>
      </c>
      <c r="D8" s="50" t="s">
        <v>63</v>
      </c>
      <c r="E8" s="11">
        <v>0</v>
      </c>
      <c r="F8" s="11">
        <v>140960</v>
      </c>
      <c r="G8" s="15">
        <v>140960</v>
      </c>
    </row>
    <row r="9" spans="1:7" ht="24.6" customHeight="1" x14ac:dyDescent="0.3">
      <c r="A9" s="17">
        <v>89018</v>
      </c>
      <c r="B9" s="6">
        <v>4113</v>
      </c>
      <c r="C9" s="44" t="s">
        <v>62</v>
      </c>
      <c r="D9" s="50" t="s">
        <v>63</v>
      </c>
      <c r="E9" s="11">
        <v>0</v>
      </c>
      <c r="F9" s="11">
        <v>250593</v>
      </c>
      <c r="G9" s="15">
        <v>250593</v>
      </c>
    </row>
    <row r="10" spans="1:7" ht="25.2" customHeight="1" x14ac:dyDescent="0.3">
      <c r="A10" s="17">
        <v>13013</v>
      </c>
      <c r="B10" s="6">
        <v>4116</v>
      </c>
      <c r="C10" s="44" t="s">
        <v>43</v>
      </c>
      <c r="D10" s="50" t="s">
        <v>44</v>
      </c>
      <c r="E10" s="11">
        <v>0</v>
      </c>
      <c r="F10" s="11">
        <v>713129.82</v>
      </c>
      <c r="G10" s="15">
        <v>713129.82</v>
      </c>
    </row>
    <row r="11" spans="1:7" ht="25.2" customHeight="1" x14ac:dyDescent="0.3">
      <c r="A11" s="62" t="s">
        <v>40</v>
      </c>
      <c r="B11" s="6">
        <v>4121</v>
      </c>
      <c r="C11" s="63" t="s">
        <v>71</v>
      </c>
      <c r="D11" s="64" t="s">
        <v>72</v>
      </c>
      <c r="E11" s="11">
        <v>3000</v>
      </c>
      <c r="F11" s="11">
        <v>1932</v>
      </c>
      <c r="G11" s="15">
        <v>1932</v>
      </c>
    </row>
    <row r="12" spans="1:7" ht="24" customHeight="1" x14ac:dyDescent="0.3">
      <c r="A12" s="17">
        <v>415</v>
      </c>
      <c r="B12" s="6">
        <v>4122</v>
      </c>
      <c r="C12" s="44" t="s">
        <v>64</v>
      </c>
      <c r="D12" s="40" t="s">
        <v>47</v>
      </c>
      <c r="E12" s="11">
        <v>0</v>
      </c>
      <c r="F12" s="11">
        <v>26400</v>
      </c>
      <c r="G12" s="15">
        <v>26400</v>
      </c>
    </row>
    <row r="13" spans="1:7" ht="23.4" customHeight="1" x14ac:dyDescent="0.3">
      <c r="A13" s="17">
        <v>555</v>
      </c>
      <c r="B13" s="6">
        <v>4122</v>
      </c>
      <c r="C13" s="44" t="s">
        <v>64</v>
      </c>
      <c r="D13" s="50" t="s">
        <v>65</v>
      </c>
      <c r="E13" s="11">
        <v>0</v>
      </c>
      <c r="F13" s="11">
        <v>25000</v>
      </c>
      <c r="G13" s="15">
        <v>25000</v>
      </c>
    </row>
    <row r="14" spans="1:7" ht="25.95" customHeight="1" x14ac:dyDescent="0.3">
      <c r="A14" s="18">
        <v>405</v>
      </c>
      <c r="B14" s="6">
        <v>4122</v>
      </c>
      <c r="C14" s="44" t="s">
        <v>68</v>
      </c>
      <c r="D14" s="54" t="s">
        <v>66</v>
      </c>
      <c r="E14" s="11">
        <v>0</v>
      </c>
      <c r="F14" s="11">
        <v>35000</v>
      </c>
      <c r="G14" s="15">
        <v>35000</v>
      </c>
    </row>
    <row r="15" spans="1:7" ht="25.2" customHeight="1" thickBot="1" x14ac:dyDescent="0.35">
      <c r="A15" s="9"/>
      <c r="B15" s="10"/>
      <c r="C15" s="45"/>
      <c r="D15" s="25" t="s">
        <v>57</v>
      </c>
      <c r="E15" s="20">
        <f>SUM(E7:E14)</f>
        <v>273000</v>
      </c>
      <c r="F15" s="20">
        <f>SUM(F4:F14)</f>
        <v>1596639.42</v>
      </c>
      <c r="G15" s="21">
        <f>SUM(G4:G14)</f>
        <v>1596639.42</v>
      </c>
    </row>
    <row r="16" spans="1:7" x14ac:dyDescent="0.3">
      <c r="E16" s="42"/>
    </row>
    <row r="17" spans="1:4" s="52" customFormat="1" x14ac:dyDescent="0.3">
      <c r="A17" s="52" t="s">
        <v>69</v>
      </c>
      <c r="D17" s="53"/>
    </row>
    <row r="18" spans="1:4" s="52" customFormat="1" x14ac:dyDescent="0.3">
      <c r="A18" s="52" t="s">
        <v>70</v>
      </c>
      <c r="D18" s="53"/>
    </row>
    <row r="19" spans="1:4" x14ac:dyDescent="0.3">
      <c r="A19" t="s">
        <v>67</v>
      </c>
      <c r="D19" s="49"/>
    </row>
  </sheetData>
  <mergeCells count="1">
    <mergeCell ref="A2:G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2018</vt:lpstr>
      <vt:lpstr>2019</vt:lpstr>
      <vt:lpstr>2021</vt:lpstr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2023-05-24T12:07:15Z</dcterms:modified>
</cp:coreProperties>
</file>